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90" yWindow="3120" windowWidth="12465" windowHeight="34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<sst xmlns="http://schemas.openxmlformats.org/spreadsheetml/2006/main" count="35" uniqueCount="31">
  <si>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Fachkompentenz</t>
  </si>
  <si>
    <t>Endnote</t>
  </si>
  <si>
    <t>Humankompetenz</t>
  </si>
  <si>
    <t>Humankompetenz (Personal- u. Sozialkompetenz )</t>
  </si>
  <si>
    <t>Stand</t>
  </si>
  <si>
    <t>akt. Stand</t>
  </si>
  <si>
    <t xml:space="preserve"> </t>
  </si>
  <si>
    <t>Gesamtnote bei               80% Fachkompetenz und   20% Humankompetenz</t>
  </si>
  <si>
    <t>Zusammenfassungen</t>
  </si>
  <si>
    <t xml:space="preserve">Fachkompentenz </t>
  </si>
  <si>
    <t>1.Hj</t>
  </si>
  <si>
    <t>2.Hj</t>
  </si>
  <si>
    <t>zh</t>
  </si>
  <si>
    <t>at</t>
  </si>
  <si>
    <t>kb</t>
  </si>
  <si>
    <t>Halbjahr</t>
  </si>
  <si>
    <t>Schuljahr 2015 / 2016</t>
  </si>
  <si>
    <t>Fachlehrer            Krieg</t>
  </si>
  <si>
    <t>VU 15a</t>
  </si>
  <si>
    <t>VU1a</t>
  </si>
  <si>
    <t>LF 2</t>
  </si>
  <si>
    <t xml:space="preserve">Klassenlehrer Förster    </t>
  </si>
  <si>
    <t>Code</t>
  </si>
  <si>
    <t>Umwandeln physik. Einheiten</t>
  </si>
  <si>
    <t>0802</t>
  </si>
  <si>
    <t>4533</t>
  </si>
  <si>
    <t>1892</t>
  </si>
  <si>
    <t>2907</t>
  </si>
  <si>
    <t>7851</t>
  </si>
  <si>
    <t>0212</t>
  </si>
  <si>
    <t>cha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</si>
</sst>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407]dddd\,\ d\.\ mmmm\ yyyy"/>
    <numFmt numFmtId="169" formatCode="d/m/yy\ h:mm;@"/>
  </numFmts>
  <fonts count="4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18"/>
      <name val="Tahoma"/>
      <family val="2"/>
    </font>
    <font>
      <sz val="8"/>
      <color indexed="8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10"/>
      <name val="Tahoma"/>
      <family val="2"/>
    </font>
    <font>
      <b/>
      <sz val="14"/>
      <color indexed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i/>
      <sz val="10"/>
      <name val="Tahoma"/>
      <family val="2"/>
    </font>
    <font>
      <sz val="8"/>
      <color indexed="12"/>
      <name val="Tahoma"/>
      <family val="2"/>
    </font>
    <font>
      <sz val="8"/>
      <color indexed="17"/>
      <name val="Tahoma"/>
      <family val="2"/>
    </font>
    <font>
      <b/>
      <sz val="10"/>
      <color indexed="12"/>
      <name val="Arial"/>
      <family val="2"/>
    </font>
    <font>
      <sz val="10"/>
      <color indexed="12"/>
      <name val="Tahoma"/>
      <family val="2"/>
    </font>
    <font>
      <b/>
      <sz val="18"/>
      <color indexed="10"/>
      <name val="Tahoma"/>
      <family val="2"/>
    </font>
    <font>
      <b/>
      <sz val="8"/>
      <color indexed="12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0" borderId="2" applyNumberFormat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4" applyNumberFormat="0" applyFont="0" applyAlignment="0" applyProtection="0"/>
    <xf numFmtId="9" fontId="1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9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textRotation="90" wrapText="1"/>
    </xf>
    <xf numFmtId="0" fontId="6" fillId="0" borderId="0" xfId="0" applyFont="1" applyAlignment="1">
      <alignment/>
    </xf>
    <xf numFmtId="16" fontId="7" fillId="0" borderId="0" xfId="0" applyNumberFormat="1" applyFont="1" applyAlignment="1">
      <alignment textRotation="90" wrapText="1"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textRotation="90" wrapText="1"/>
    </xf>
    <xf numFmtId="16" fontId="7" fillId="0" borderId="0" xfId="0" applyNumberFormat="1" applyFont="1" applyFill="1" applyAlignment="1">
      <alignment textRotation="90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16" fontId="7" fillId="0" borderId="0" xfId="0" applyNumberFormat="1" applyFont="1" applyFill="1" applyBorder="1" applyAlignment="1">
      <alignment textRotation="90" wrapText="1"/>
    </xf>
    <xf numFmtId="0" fontId="0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6" fillId="20" borderId="0" xfId="0" applyFont="1" applyFill="1" applyAlignment="1">
      <alignment textRotation="90" wrapText="1"/>
    </xf>
    <xf numFmtId="0" fontId="16" fillId="20" borderId="0" xfId="0" applyFont="1" applyFill="1" applyBorder="1" applyAlignment="1">
      <alignment textRotation="90" wrapText="1"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20" fillId="0" borderId="0" xfId="0" applyFont="1" applyBorder="1" applyAlignment="1">
      <alignment textRotation="90" wrapText="1"/>
    </xf>
    <xf numFmtId="0" fontId="21" fillId="0" borderId="0" xfId="0" applyFont="1" applyAlignment="1">
      <alignment/>
    </xf>
    <xf numFmtId="0" fontId="22" fillId="0" borderId="0" xfId="0" applyFont="1" applyBorder="1" applyAlignment="1">
      <alignment textRotation="90" wrapText="1"/>
    </xf>
    <xf numFmtId="0" fontId="23" fillId="0" borderId="0" xfId="0" applyFont="1" applyBorder="1" applyAlignment="1">
      <alignment textRotation="90" wrapText="1"/>
    </xf>
    <xf numFmtId="0" fontId="24" fillId="0" borderId="0" xfId="0" applyFont="1" applyBorder="1" applyAlignment="1">
      <alignment horizontal="right" textRotation="90" wrapText="1"/>
    </xf>
    <xf numFmtId="0" fontId="17" fillId="0" borderId="0" xfId="0" applyFont="1" applyBorder="1" applyAlignment="1">
      <alignment horizontal="right" textRotation="90" wrapText="1"/>
    </xf>
    <xf numFmtId="0" fontId="18" fillId="0" borderId="0" xfId="0" applyFont="1" applyFill="1" applyBorder="1" applyAlignment="1">
      <alignment horizontal="right" textRotation="90" wrapText="1"/>
    </xf>
    <xf numFmtId="2" fontId="25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4" fontId="19" fillId="0" borderId="1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" fontId="7" fillId="0" borderId="0" xfId="0" applyNumberFormat="1" applyFont="1" applyFill="1" applyBorder="1" applyAlignment="1">
      <alignment textRotation="90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2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23" borderId="0" xfId="0" applyFill="1" applyAlignment="1">
      <alignment/>
    </xf>
    <xf numFmtId="0" fontId="0" fillId="23" borderId="0" xfId="0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8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46"/>
  <sheetViews>
    <sheetView tabSelected="1" zoomScalePageLayoutView="0" workbookViewId="0" topLeftCell="A1">
      <pane xSplit="7" topLeftCell="H1" activePane="topRight" state="frozen"/>
      <selection pane="topLeft" activeCell="A1" sqref="A1"/>
      <selection pane="topRight" activeCell="J18" sqref="J18:K18"/>
    </sheetView>
  </sheetViews>
  <sheetFormatPr defaultColWidth="10.421875" defaultRowHeight="12.75"/>
  <cols>
    <col min="1" max="1" width="2.8515625" style="0" customWidth="1"/>
    <col min="2" max="3" width="3.28125" style="0" customWidth="1"/>
    <col min="4" max="4" width="3.57421875" style="0" customWidth="1"/>
    <col min="5" max="6" width="15.421875" style="0" customWidth="1"/>
    <col min="7" max="7" width="5.421875" style="0" customWidth="1"/>
    <col min="8" max="8" width="4.8515625" style="0" customWidth="1"/>
    <col min="9" max="10" width="5.00390625" style="0" customWidth="1"/>
    <col min="11" max="11" width="4.57421875" style="0" customWidth="1"/>
    <col min="12" max="12" width="4.8515625" style="0" customWidth="1"/>
    <col min="13" max="13" width="5.28125" style="0" customWidth="1"/>
    <col min="14" max="14" width="4.8515625" style="0" customWidth="1"/>
    <col min="15" max="15" width="4.421875" style="0" customWidth="1"/>
    <col min="16" max="17" width="4.7109375" style="0" customWidth="1"/>
    <col min="18" max="18" width="2.7109375" style="0" customWidth="1"/>
    <col min="19" max="20" width="3.28125" style="0" customWidth="1"/>
    <col min="21" max="21" width="4.7109375" style="0" customWidth="1"/>
    <col min="22" max="22" width="5.28125" style="5" customWidth="1"/>
    <col min="23" max="23" width="2.8515625" style="5" customWidth="1"/>
    <col min="24" max="25" width="3.140625" style="0" customWidth="1"/>
    <col min="26" max="26" width="2.140625" style="0" customWidth="1"/>
    <col min="27" max="28" width="2.7109375" style="0" hidden="1" customWidth="1"/>
    <col min="29" max="29" width="3.7109375" style="0" customWidth="1"/>
    <col min="30" max="30" width="8.8515625" style="0" customWidth="1"/>
    <col min="31" max="31" width="3.57421875" style="0" customWidth="1"/>
    <col min="32" max="32" width="9.57421875" style="0" customWidth="1"/>
    <col min="33" max="34" width="2.7109375" style="0" customWidth="1"/>
    <col min="35" max="35" width="13.8515625" style="0" customWidth="1"/>
    <col min="36" max="40" width="2.7109375" style="0" customWidth="1"/>
    <col min="41" max="41" width="5.57421875" style="0" customWidth="1"/>
    <col min="42" max="42" width="10.421875" style="0" bestFit="1" customWidth="1"/>
    <col min="43" max="43" width="2.7109375" style="0" customWidth="1"/>
    <col min="44" max="255" width="10.421875" style="0" bestFit="1" customWidth="1"/>
  </cols>
  <sheetData>
    <row r="1" spans="1:35" ht="13.5" thickBot="1">
      <c r="A1" s="42">
        <v>41435</v>
      </c>
      <c r="D1" s="18" t="s">
        <v>19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 t="s">
        <v>16</v>
      </c>
      <c r="Q1" s="18"/>
      <c r="R1" s="18"/>
      <c r="S1" s="18"/>
      <c r="T1" s="18"/>
      <c r="U1" s="18"/>
      <c r="V1" s="19"/>
      <c r="W1" s="19" t="e">
        <f>zellinfo(AD5,3)</f>
        <v>#NAME?</v>
      </c>
      <c r="X1" s="18"/>
      <c r="Y1" s="18"/>
      <c r="Z1" s="18"/>
      <c r="AA1" s="18"/>
      <c r="AB1" s="18"/>
      <c r="AC1" s="18"/>
      <c r="AD1" s="18"/>
      <c r="AE1" s="18" t="s">
        <v>4</v>
      </c>
      <c r="AF1" s="32">
        <v>42260.3897337963</v>
      </c>
      <c r="AI1" s="43">
        <f>AF1</f>
        <v>42260.3897337963</v>
      </c>
    </row>
    <row r="2" spans="4:32" ht="21" customHeight="1">
      <c r="D2" s="30" t="s">
        <v>18</v>
      </c>
      <c r="E2" s="2"/>
      <c r="F2" s="30" t="s">
        <v>20</v>
      </c>
      <c r="H2" s="31" t="s">
        <v>9</v>
      </c>
      <c r="J2" s="17"/>
      <c r="V2" s="4"/>
      <c r="W2" s="31" t="s">
        <v>2</v>
      </c>
      <c r="AC2" s="4"/>
      <c r="AD2" s="31" t="s">
        <v>8</v>
      </c>
      <c r="AE2" s="12"/>
      <c r="AF2" s="13"/>
    </row>
    <row r="3" spans="5:32" ht="92.25" customHeight="1">
      <c r="E3" s="20" t="s">
        <v>21</v>
      </c>
      <c r="F3" s="20" t="s">
        <v>17</v>
      </c>
      <c r="G3" t="s">
        <v>22</v>
      </c>
      <c r="H3" s="3" t="s">
        <v>23</v>
      </c>
      <c r="I3" s="3"/>
      <c r="J3" s="3"/>
      <c r="K3" s="3"/>
      <c r="L3" s="10"/>
      <c r="M3" s="10"/>
      <c r="N3" s="10"/>
      <c r="O3" s="10"/>
      <c r="P3" s="10"/>
      <c r="Q3" s="10"/>
      <c r="R3" s="10"/>
      <c r="S3" s="10"/>
      <c r="T3" s="10"/>
      <c r="U3" s="7"/>
      <c r="V3" s="14" t="s">
        <v>0</v>
      </c>
      <c r="W3"/>
      <c r="AC3" s="15" t="s">
        <v>3</v>
      </c>
      <c r="AD3" s="23" t="s">
        <v>7</v>
      </c>
      <c r="AE3" s="24" t="s">
        <v>7</v>
      </c>
      <c r="AF3" s="21" t="s">
        <v>7</v>
      </c>
    </row>
    <row r="4" spans="1:32" ht="51.75" customHeight="1">
      <c r="A4" t="s">
        <v>14</v>
      </c>
      <c r="B4" t="s">
        <v>13</v>
      </c>
      <c r="C4" t="s">
        <v>30</v>
      </c>
      <c r="D4" t="s">
        <v>12</v>
      </c>
      <c r="H4" s="3">
        <v>42258</v>
      </c>
      <c r="I4" s="3"/>
      <c r="J4" s="3"/>
      <c r="K4" s="10"/>
      <c r="L4" s="10"/>
      <c r="M4" s="10"/>
      <c r="N4" s="3"/>
      <c r="O4" s="3"/>
      <c r="P4" s="3"/>
      <c r="Q4" s="10"/>
      <c r="R4" s="10"/>
      <c r="S4" s="10"/>
      <c r="T4" s="10"/>
      <c r="U4" s="7"/>
      <c r="V4" s="14"/>
      <c r="W4" s="10" t="s">
        <v>10</v>
      </c>
      <c r="X4" s="10" t="s">
        <v>10</v>
      </c>
      <c r="Y4" s="38" t="s">
        <v>11</v>
      </c>
      <c r="Z4" s="38" t="s">
        <v>11</v>
      </c>
      <c r="AC4" s="15"/>
      <c r="AD4" s="25" t="s">
        <v>5</v>
      </c>
      <c r="AE4" s="26" t="s">
        <v>15</v>
      </c>
      <c r="AF4" s="27" t="s">
        <v>1</v>
      </c>
    </row>
    <row r="5" spans="3:34" ht="12.75">
      <c r="C5">
        <v>1</v>
      </c>
      <c r="D5" s="39"/>
      <c r="E5" s="39"/>
      <c r="F5" s="39"/>
      <c r="G5" s="51" t="s">
        <v>24</v>
      </c>
      <c r="H5" s="46">
        <v>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5">
        <f aca="true" t="shared" si="0" ref="V5:V35">AVERAGE(H5:U5)</f>
        <v>4</v>
      </c>
      <c r="W5" s="34"/>
      <c r="X5" s="34"/>
      <c r="Y5" s="34"/>
      <c r="Z5" s="34"/>
      <c r="AA5" s="34"/>
      <c r="AB5" s="34"/>
      <c r="AC5" s="36" t="e">
        <f aca="true" t="shared" si="1" ref="AC5:AC35">AVERAGE(W5:AB5)</f>
        <v>#DIV/0!</v>
      </c>
      <c r="AD5" s="28" t="e">
        <f>V5*0.7+AC5*0.3</f>
        <v>#DIV/0!</v>
      </c>
      <c r="AE5" s="33" t="e">
        <f>AD5</f>
        <v>#DIV/0!</v>
      </c>
      <c r="AF5" s="29"/>
      <c r="AG5" s="5"/>
      <c r="AH5" s="5"/>
    </row>
    <row r="6" spans="3:32" ht="12.75">
      <c r="C6">
        <v>2</v>
      </c>
      <c r="E6" s="39"/>
      <c r="F6" s="39"/>
      <c r="G6" s="51"/>
      <c r="H6" s="46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5" t="e">
        <f t="shared" si="0"/>
        <v>#DIV/0!</v>
      </c>
      <c r="W6" s="37"/>
      <c r="X6" s="37"/>
      <c r="Y6" s="34"/>
      <c r="Z6" s="34"/>
      <c r="AA6" s="34"/>
      <c r="AB6" s="34"/>
      <c r="AC6" s="36" t="e">
        <f t="shared" si="1"/>
        <v>#DIV/0!</v>
      </c>
      <c r="AD6" s="28" t="e">
        <f aca="true" t="shared" si="2" ref="AD6:AD35">V6*0.7+AC6*0.3</f>
        <v>#DIV/0!</v>
      </c>
      <c r="AE6" s="33"/>
      <c r="AF6" s="29"/>
    </row>
    <row r="7" spans="3:32" ht="12.75">
      <c r="C7">
        <v>3</v>
      </c>
      <c r="E7" s="39"/>
      <c r="F7" s="39"/>
      <c r="G7" s="51" t="s">
        <v>25</v>
      </c>
      <c r="H7" s="46">
        <v>1</v>
      </c>
      <c r="I7" s="11"/>
      <c r="J7" s="11"/>
      <c r="K7" s="11"/>
      <c r="L7" s="46"/>
      <c r="M7" s="11"/>
      <c r="N7" s="11"/>
      <c r="O7" s="11"/>
      <c r="P7" s="11"/>
      <c r="Q7" s="11"/>
      <c r="R7" s="11"/>
      <c r="S7" s="11"/>
      <c r="T7" s="11"/>
      <c r="U7" s="11"/>
      <c r="V7" s="35">
        <f t="shared" si="0"/>
        <v>1</v>
      </c>
      <c r="W7" s="37"/>
      <c r="X7" s="37"/>
      <c r="Y7" s="34"/>
      <c r="Z7" s="34"/>
      <c r="AA7" s="34"/>
      <c r="AB7" s="34"/>
      <c r="AC7" s="36" t="e">
        <f t="shared" si="1"/>
        <v>#DIV/0!</v>
      </c>
      <c r="AD7" s="28" t="e">
        <f t="shared" si="2"/>
        <v>#DIV/0!</v>
      </c>
      <c r="AE7" s="33"/>
      <c r="AF7" s="29"/>
    </row>
    <row r="8" spans="3:32" ht="12.75">
      <c r="C8">
        <v>4</v>
      </c>
      <c r="E8" s="39"/>
      <c r="F8" s="39"/>
      <c r="G8" s="51"/>
      <c r="H8" s="46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35" t="e">
        <f t="shared" si="0"/>
        <v>#DIV/0!</v>
      </c>
      <c r="W8" s="37"/>
      <c r="X8" s="37"/>
      <c r="Y8" s="34"/>
      <c r="Z8" s="34"/>
      <c r="AA8" s="34"/>
      <c r="AB8" s="34"/>
      <c r="AC8" s="36" t="e">
        <f t="shared" si="1"/>
        <v>#DIV/0!</v>
      </c>
      <c r="AD8" s="28" t="e">
        <f t="shared" si="2"/>
        <v>#DIV/0!</v>
      </c>
      <c r="AE8" s="33"/>
      <c r="AF8" s="29"/>
    </row>
    <row r="9" spans="3:32" ht="12.75">
      <c r="C9">
        <v>5</v>
      </c>
      <c r="D9" s="44"/>
      <c r="E9" s="9"/>
      <c r="F9" s="9"/>
      <c r="G9" s="52"/>
      <c r="H9" s="46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5" t="e">
        <f t="shared" si="0"/>
        <v>#DIV/0!</v>
      </c>
      <c r="W9" s="37"/>
      <c r="X9" s="37"/>
      <c r="Y9" s="34"/>
      <c r="Z9" s="34"/>
      <c r="AA9" s="34"/>
      <c r="AB9" s="34"/>
      <c r="AC9" s="36" t="e">
        <f t="shared" si="1"/>
        <v>#DIV/0!</v>
      </c>
      <c r="AD9" s="28" t="e">
        <f t="shared" si="2"/>
        <v>#DIV/0!</v>
      </c>
      <c r="AE9" s="33"/>
      <c r="AF9" s="29"/>
    </row>
    <row r="10" spans="3:32" ht="12.75" customHeight="1">
      <c r="C10">
        <v>6</v>
      </c>
      <c r="D10" s="44"/>
      <c r="E10" s="39"/>
      <c r="F10" s="39"/>
      <c r="G10" s="51" t="s">
        <v>26</v>
      </c>
      <c r="H10" s="46">
        <v>3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5">
        <f t="shared" si="0"/>
        <v>3</v>
      </c>
      <c r="W10" s="37"/>
      <c r="X10" s="37"/>
      <c r="Y10" s="34"/>
      <c r="Z10" s="34"/>
      <c r="AA10" s="34"/>
      <c r="AB10" s="34"/>
      <c r="AC10" s="36" t="e">
        <f t="shared" si="1"/>
        <v>#DIV/0!</v>
      </c>
      <c r="AD10" s="28" t="e">
        <f t="shared" si="2"/>
        <v>#DIV/0!</v>
      </c>
      <c r="AE10" s="33"/>
      <c r="AF10" s="29"/>
    </row>
    <row r="11" spans="3:32" ht="12.75" customHeight="1">
      <c r="C11">
        <v>7</v>
      </c>
      <c r="E11" s="39"/>
      <c r="F11" s="39"/>
      <c r="G11" s="51"/>
      <c r="H11" s="11"/>
      <c r="I11" s="11"/>
      <c r="J11" s="11"/>
      <c r="K11" s="11"/>
      <c r="L11" s="11"/>
      <c r="M11" s="11"/>
      <c r="N11" s="46"/>
      <c r="O11" s="11"/>
      <c r="P11" s="49"/>
      <c r="Q11" s="46"/>
      <c r="R11" s="46"/>
      <c r="S11" s="11"/>
      <c r="T11" s="11"/>
      <c r="U11" s="11"/>
      <c r="V11" s="35" t="e">
        <f t="shared" si="0"/>
        <v>#DIV/0!</v>
      </c>
      <c r="W11" s="37"/>
      <c r="X11" s="37"/>
      <c r="Y11" s="34"/>
      <c r="Z11" s="34"/>
      <c r="AA11" s="34"/>
      <c r="AB11" s="34"/>
      <c r="AC11" s="36" t="e">
        <f t="shared" si="1"/>
        <v>#DIV/0!</v>
      </c>
      <c r="AD11" s="28" t="e">
        <f t="shared" si="2"/>
        <v>#DIV/0!</v>
      </c>
      <c r="AE11" s="33"/>
      <c r="AF11" s="29"/>
    </row>
    <row r="12" spans="3:32" ht="12.75">
      <c r="C12">
        <v>8</v>
      </c>
      <c r="E12" s="39"/>
      <c r="F12" s="39"/>
      <c r="G12" s="51" t="s">
        <v>27</v>
      </c>
      <c r="H12" s="11">
        <v>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5">
        <f t="shared" si="0"/>
        <v>1</v>
      </c>
      <c r="W12" s="37"/>
      <c r="X12" s="40"/>
      <c r="Y12" s="34"/>
      <c r="Z12" s="34"/>
      <c r="AA12" s="34"/>
      <c r="AB12" s="34"/>
      <c r="AC12" s="36" t="e">
        <f t="shared" si="1"/>
        <v>#DIV/0!</v>
      </c>
      <c r="AD12" s="28" t="e">
        <f t="shared" si="2"/>
        <v>#DIV/0!</v>
      </c>
      <c r="AE12" s="33"/>
      <c r="AF12" s="29"/>
    </row>
    <row r="13" spans="3:32" ht="12.75">
      <c r="C13">
        <v>9</v>
      </c>
      <c r="D13" s="44"/>
      <c r="E13" s="39"/>
      <c r="F13" s="39"/>
      <c r="G13" s="51"/>
      <c r="H13" s="11"/>
      <c r="I13" s="11"/>
      <c r="J13" s="11"/>
      <c r="K13" s="11"/>
      <c r="L13" s="46"/>
      <c r="M13" s="46"/>
      <c r="N13" s="11"/>
      <c r="O13" s="11"/>
      <c r="P13" s="11"/>
      <c r="Q13" s="11"/>
      <c r="R13" s="11"/>
      <c r="S13" s="11"/>
      <c r="T13" s="11"/>
      <c r="U13" s="11"/>
      <c r="V13" s="35" t="e">
        <f t="shared" si="0"/>
        <v>#DIV/0!</v>
      </c>
      <c r="W13" s="37"/>
      <c r="X13" s="40"/>
      <c r="Y13" s="34"/>
      <c r="Z13" s="5"/>
      <c r="AA13" s="5"/>
      <c r="AB13" s="5"/>
      <c r="AC13" s="36" t="e">
        <f t="shared" si="1"/>
        <v>#DIV/0!</v>
      </c>
      <c r="AD13" s="28" t="e">
        <f t="shared" si="2"/>
        <v>#DIV/0!</v>
      </c>
      <c r="AE13" s="33"/>
      <c r="AF13" s="29"/>
    </row>
    <row r="14" spans="3:32" ht="12.75">
      <c r="C14">
        <v>10</v>
      </c>
      <c r="E14" s="39"/>
      <c r="F14" s="39"/>
      <c r="G14" s="51" t="s">
        <v>28</v>
      </c>
      <c r="H14" s="11">
        <v>1</v>
      </c>
      <c r="I14" s="11"/>
      <c r="J14" s="11"/>
      <c r="K14" s="11"/>
      <c r="L14" s="11"/>
      <c r="M14" s="11"/>
      <c r="N14" s="11"/>
      <c r="O14" s="11"/>
      <c r="P14" s="49"/>
      <c r="Q14" s="11"/>
      <c r="R14" s="11"/>
      <c r="S14" s="11"/>
      <c r="T14" s="11"/>
      <c r="U14" s="11"/>
      <c r="V14" s="35">
        <f t="shared" si="0"/>
        <v>1</v>
      </c>
      <c r="W14" s="37"/>
      <c r="X14" s="40"/>
      <c r="Y14" s="34"/>
      <c r="Z14" s="34"/>
      <c r="AA14" s="34"/>
      <c r="AB14" s="34"/>
      <c r="AC14" s="36" t="e">
        <f t="shared" si="1"/>
        <v>#DIV/0!</v>
      </c>
      <c r="AD14" s="28" t="e">
        <f t="shared" si="2"/>
        <v>#DIV/0!</v>
      </c>
      <c r="AE14" s="33"/>
      <c r="AF14" s="29"/>
    </row>
    <row r="15" spans="3:32" ht="12.75">
      <c r="C15">
        <v>11</v>
      </c>
      <c r="E15" s="39"/>
      <c r="F15" s="39"/>
      <c r="G15" s="51" t="s">
        <v>29</v>
      </c>
      <c r="H15" s="11">
        <v>1</v>
      </c>
      <c r="I15" s="11"/>
      <c r="J15" s="11"/>
      <c r="K15" s="11"/>
      <c r="L15" s="46"/>
      <c r="M15" s="11"/>
      <c r="N15" s="11"/>
      <c r="O15" s="46"/>
      <c r="P15" s="11"/>
      <c r="Q15" s="11"/>
      <c r="R15" s="11"/>
      <c r="S15" s="11"/>
      <c r="T15" s="11"/>
      <c r="U15" s="11"/>
      <c r="V15" s="35">
        <f t="shared" si="0"/>
        <v>1</v>
      </c>
      <c r="W15" s="37"/>
      <c r="X15" s="40"/>
      <c r="Y15" s="34"/>
      <c r="Z15" s="34"/>
      <c r="AA15" s="34"/>
      <c r="AB15" s="34"/>
      <c r="AC15" s="36" t="e">
        <f t="shared" si="1"/>
        <v>#DIV/0!</v>
      </c>
      <c r="AD15" s="28" t="e">
        <f t="shared" si="2"/>
        <v>#DIV/0!</v>
      </c>
      <c r="AE15" s="33"/>
      <c r="AF15" s="29"/>
    </row>
    <row r="16" spans="3:32" ht="12.75">
      <c r="C16">
        <v>12</v>
      </c>
      <c r="E16" s="39"/>
      <c r="F16" s="39"/>
      <c r="G16" s="51"/>
      <c r="H16" s="11"/>
      <c r="I16" s="11"/>
      <c r="J16" s="11"/>
      <c r="K16" s="11"/>
      <c r="L16" s="49"/>
      <c r="M16" s="49"/>
      <c r="N16" s="49"/>
      <c r="O16" s="49"/>
      <c r="P16" s="49"/>
      <c r="Q16" s="11"/>
      <c r="R16" s="11"/>
      <c r="S16" s="11"/>
      <c r="T16" s="11"/>
      <c r="U16" s="11"/>
      <c r="V16" s="35" t="e">
        <f t="shared" si="0"/>
        <v>#DIV/0!</v>
      </c>
      <c r="W16" s="37"/>
      <c r="X16" s="40"/>
      <c r="Y16" s="34"/>
      <c r="Z16" s="34"/>
      <c r="AA16" s="34"/>
      <c r="AB16" s="34"/>
      <c r="AC16" s="36" t="e">
        <f t="shared" si="1"/>
        <v>#DIV/0!</v>
      </c>
      <c r="AD16" s="28" t="e">
        <f t="shared" si="2"/>
        <v>#DIV/0!</v>
      </c>
      <c r="AE16" s="33"/>
      <c r="AF16" s="29"/>
    </row>
    <row r="17" spans="3:32" ht="12.75">
      <c r="C17">
        <v>13</v>
      </c>
      <c r="E17" s="39"/>
      <c r="F17" s="39"/>
      <c r="G17" s="51"/>
      <c r="H17" s="11"/>
      <c r="I17" s="11"/>
      <c r="J17" s="11"/>
      <c r="K17" s="11"/>
      <c r="L17" s="11"/>
      <c r="M17" s="11"/>
      <c r="N17" s="11"/>
      <c r="O17" s="11"/>
      <c r="P17" s="46"/>
      <c r="Q17" s="11"/>
      <c r="R17" s="11"/>
      <c r="S17" s="11"/>
      <c r="T17" s="11"/>
      <c r="U17" s="11"/>
      <c r="V17" s="35" t="e">
        <f t="shared" si="0"/>
        <v>#DIV/0!</v>
      </c>
      <c r="W17" s="37"/>
      <c r="X17" s="41"/>
      <c r="Y17" s="5"/>
      <c r="Z17" s="5"/>
      <c r="AA17" s="5"/>
      <c r="AB17" s="5"/>
      <c r="AC17" s="36" t="e">
        <f t="shared" si="1"/>
        <v>#DIV/0!</v>
      </c>
      <c r="AD17" s="28" t="e">
        <f t="shared" si="2"/>
        <v>#DIV/0!</v>
      </c>
      <c r="AE17" s="33"/>
      <c r="AF17" s="29"/>
    </row>
    <row r="18" spans="3:32" ht="12.75">
      <c r="C18">
        <v>14</v>
      </c>
      <c r="D18" s="44"/>
      <c r="E18" s="9"/>
      <c r="F18" s="9"/>
      <c r="G18" s="53"/>
      <c r="H18" s="11"/>
      <c r="I18" s="11"/>
      <c r="J18" s="11"/>
      <c r="K18" s="11"/>
      <c r="L18" s="11"/>
      <c r="M18" s="11"/>
      <c r="N18" s="46"/>
      <c r="O18" s="11"/>
      <c r="P18" s="11"/>
      <c r="Q18" s="11"/>
      <c r="R18" s="11"/>
      <c r="S18" s="11"/>
      <c r="T18" s="11"/>
      <c r="U18" s="11"/>
      <c r="V18" s="35" t="e">
        <f t="shared" si="0"/>
        <v>#DIV/0!</v>
      </c>
      <c r="X18" s="41"/>
      <c r="Y18" s="5"/>
      <c r="Z18" s="5"/>
      <c r="AA18" s="5"/>
      <c r="AB18" s="5"/>
      <c r="AC18" s="36" t="e">
        <f t="shared" si="1"/>
        <v>#DIV/0!</v>
      </c>
      <c r="AD18" s="28" t="e">
        <f t="shared" si="2"/>
        <v>#DIV/0!</v>
      </c>
      <c r="AE18" s="33"/>
      <c r="AF18" s="29"/>
    </row>
    <row r="19" spans="3:32" ht="12.75">
      <c r="C19">
        <v>15</v>
      </c>
      <c r="D19" s="44"/>
      <c r="E19" s="9"/>
      <c r="F19" s="9"/>
      <c r="G19" s="53"/>
      <c r="H19" s="11"/>
      <c r="I19" s="11"/>
      <c r="J19" s="11"/>
      <c r="K19" s="11"/>
      <c r="L19" s="46"/>
      <c r="M19" s="11"/>
      <c r="N19" s="11"/>
      <c r="O19" s="11"/>
      <c r="P19" s="11"/>
      <c r="Q19" s="11"/>
      <c r="R19" s="11"/>
      <c r="S19" s="11"/>
      <c r="T19" s="11"/>
      <c r="U19" s="11"/>
      <c r="V19" s="35" t="e">
        <f t="shared" si="0"/>
        <v>#DIV/0!</v>
      </c>
      <c r="X19" s="5"/>
      <c r="Y19" s="5"/>
      <c r="Z19" s="5"/>
      <c r="AA19" s="5"/>
      <c r="AB19" s="5"/>
      <c r="AC19" s="36" t="e">
        <f t="shared" si="1"/>
        <v>#DIV/0!</v>
      </c>
      <c r="AD19" s="28" t="e">
        <f t="shared" si="2"/>
        <v>#DIV/0!</v>
      </c>
      <c r="AE19" s="33"/>
      <c r="AF19" s="29"/>
    </row>
    <row r="20" spans="3:32" ht="12.75">
      <c r="C20">
        <v>16</v>
      </c>
      <c r="D20" s="39"/>
      <c r="E20" s="9"/>
      <c r="F20" s="9"/>
      <c r="G20" s="53"/>
      <c r="H20" s="46"/>
      <c r="I20" s="11"/>
      <c r="J20" s="11"/>
      <c r="K20" s="11"/>
      <c r="L20" s="46"/>
      <c r="M20" s="46"/>
      <c r="N20" s="46"/>
      <c r="O20" s="46"/>
      <c r="P20" s="46"/>
      <c r="Q20" s="11"/>
      <c r="R20" s="11"/>
      <c r="S20" s="11"/>
      <c r="T20" s="11"/>
      <c r="U20" s="11"/>
      <c r="V20" s="35" t="e">
        <f t="shared" si="0"/>
        <v>#DIV/0!</v>
      </c>
      <c r="X20" s="41"/>
      <c r="Y20" s="5"/>
      <c r="Z20" s="5"/>
      <c r="AA20" s="5"/>
      <c r="AB20" s="5"/>
      <c r="AC20" s="36" t="e">
        <f t="shared" si="1"/>
        <v>#DIV/0!</v>
      </c>
      <c r="AD20" s="28" t="e">
        <f t="shared" si="2"/>
        <v>#DIV/0!</v>
      </c>
      <c r="AE20" s="33"/>
      <c r="AF20" s="29"/>
    </row>
    <row r="21" spans="2:32" ht="12.75">
      <c r="B21" s="5"/>
      <c r="C21">
        <v>17</v>
      </c>
      <c r="D21" s="39"/>
      <c r="E21" s="9"/>
      <c r="F21" s="9"/>
      <c r="G21" s="53"/>
      <c r="H21" s="46"/>
      <c r="I21" s="46"/>
      <c r="J21" s="46"/>
      <c r="K21" s="11"/>
      <c r="L21" s="46"/>
      <c r="M21" s="46"/>
      <c r="N21" s="11"/>
      <c r="O21" s="11"/>
      <c r="P21" s="11"/>
      <c r="Q21" s="11"/>
      <c r="R21" s="11"/>
      <c r="S21" s="11"/>
      <c r="T21" s="11"/>
      <c r="U21" s="11"/>
      <c r="V21" s="35" t="e">
        <f t="shared" si="0"/>
        <v>#DIV/0!</v>
      </c>
      <c r="X21" s="41"/>
      <c r="Y21" s="5"/>
      <c r="Z21" s="5"/>
      <c r="AA21" s="5"/>
      <c r="AB21" s="5"/>
      <c r="AC21" s="36" t="e">
        <f t="shared" si="1"/>
        <v>#DIV/0!</v>
      </c>
      <c r="AD21" s="28" t="e">
        <f t="shared" si="2"/>
        <v>#DIV/0!</v>
      </c>
      <c r="AE21" s="33"/>
      <c r="AF21" s="29"/>
    </row>
    <row r="22" spans="2:32" ht="12.75">
      <c r="B22" s="5"/>
      <c r="C22">
        <v>18</v>
      </c>
      <c r="D22" s="39"/>
      <c r="E22" s="9"/>
      <c r="F22" s="9"/>
      <c r="G22" s="53"/>
      <c r="H22" s="11"/>
      <c r="I22" s="46"/>
      <c r="J22" s="46"/>
      <c r="K22" s="46"/>
      <c r="L22" s="46"/>
      <c r="M22" s="11"/>
      <c r="N22" s="46"/>
      <c r="O22" s="11"/>
      <c r="P22" s="11"/>
      <c r="Q22" s="11"/>
      <c r="R22" s="11"/>
      <c r="S22" s="11"/>
      <c r="T22" s="11"/>
      <c r="U22" s="11"/>
      <c r="V22" s="35" t="e">
        <f t="shared" si="0"/>
        <v>#DIV/0!</v>
      </c>
      <c r="X22" s="5"/>
      <c r="Y22" s="5"/>
      <c r="Z22" s="5"/>
      <c r="AA22" s="5"/>
      <c r="AB22" s="5"/>
      <c r="AC22" s="36" t="e">
        <f t="shared" si="1"/>
        <v>#DIV/0!</v>
      </c>
      <c r="AD22" s="28" t="e">
        <f t="shared" si="2"/>
        <v>#DIV/0!</v>
      </c>
      <c r="AE22" s="33"/>
      <c r="AF22" s="29"/>
    </row>
    <row r="23" spans="2:32" ht="12.75">
      <c r="B23" s="5"/>
      <c r="C23" s="5"/>
      <c r="D23" s="39"/>
      <c r="E23" s="39"/>
      <c r="F23" s="39"/>
      <c r="G23" s="51"/>
      <c r="H23" s="4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35" t="e">
        <f t="shared" si="0"/>
        <v>#DIV/0!</v>
      </c>
      <c r="W23" s="50"/>
      <c r="X23" s="41"/>
      <c r="Y23" s="5"/>
      <c r="Z23" s="5"/>
      <c r="AA23" s="47"/>
      <c r="AB23" s="47"/>
      <c r="AC23" s="36" t="e">
        <f t="shared" si="1"/>
        <v>#DIV/0!</v>
      </c>
      <c r="AD23" s="28" t="e">
        <f t="shared" si="2"/>
        <v>#DIV/0!</v>
      </c>
      <c r="AE23" s="33"/>
      <c r="AF23" s="29"/>
    </row>
    <row r="24" spans="2:32" ht="12.75">
      <c r="B24" s="5"/>
      <c r="C24" s="5"/>
      <c r="D24" s="5"/>
      <c r="E24" s="39"/>
      <c r="F24" s="39"/>
      <c r="G24" s="51"/>
      <c r="H24" s="46"/>
      <c r="I24" s="11"/>
      <c r="J24" s="11"/>
      <c r="K24" s="11"/>
      <c r="L24" s="11"/>
      <c r="M24" s="11"/>
      <c r="N24" s="46"/>
      <c r="O24" s="11"/>
      <c r="P24" s="11"/>
      <c r="Q24" s="11"/>
      <c r="R24" s="11"/>
      <c r="S24" s="11"/>
      <c r="T24" s="11"/>
      <c r="U24" s="11"/>
      <c r="V24" s="35" t="e">
        <f t="shared" si="0"/>
        <v>#DIV/0!</v>
      </c>
      <c r="W24" s="37"/>
      <c r="X24" s="37"/>
      <c r="Y24" s="34"/>
      <c r="Z24" s="34"/>
      <c r="AA24" s="48"/>
      <c r="AB24" s="48"/>
      <c r="AC24" s="36" t="e">
        <f t="shared" si="1"/>
        <v>#DIV/0!</v>
      </c>
      <c r="AD24" s="28" t="e">
        <f t="shared" si="2"/>
        <v>#DIV/0!</v>
      </c>
      <c r="AE24" s="33"/>
      <c r="AF24" s="29"/>
    </row>
    <row r="25" spans="2:32" ht="12.75">
      <c r="B25" s="5"/>
      <c r="C25" s="5"/>
      <c r="D25" s="5"/>
      <c r="E25" s="45"/>
      <c r="F25" s="45"/>
      <c r="G25" s="53"/>
      <c r="H25" s="4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35" t="e">
        <f t="shared" si="0"/>
        <v>#DIV/0!</v>
      </c>
      <c r="W25" s="37"/>
      <c r="X25" s="37"/>
      <c r="Y25" s="34"/>
      <c r="Z25" s="34"/>
      <c r="AA25" s="48"/>
      <c r="AB25" s="48"/>
      <c r="AC25" s="36" t="e">
        <f t="shared" si="1"/>
        <v>#DIV/0!</v>
      </c>
      <c r="AD25" s="28" t="e">
        <f t="shared" si="2"/>
        <v>#DIV/0!</v>
      </c>
      <c r="AE25" s="33"/>
      <c r="AF25" s="29"/>
    </row>
    <row r="26" spans="2:32" ht="12.75">
      <c r="B26" s="5"/>
      <c r="C26" s="5"/>
      <c r="D26" s="39"/>
      <c r="E26" s="39"/>
      <c r="F26" s="39"/>
      <c r="G26" s="51"/>
      <c r="H26" s="4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35" t="e">
        <f t="shared" si="0"/>
        <v>#DIV/0!</v>
      </c>
      <c r="W26" s="37"/>
      <c r="X26" s="37"/>
      <c r="Y26" s="34"/>
      <c r="Z26" s="34"/>
      <c r="AA26" s="48"/>
      <c r="AB26" s="48"/>
      <c r="AC26" s="36" t="e">
        <f t="shared" si="1"/>
        <v>#DIV/0!</v>
      </c>
      <c r="AD26" s="28" t="e">
        <f t="shared" si="2"/>
        <v>#DIV/0!</v>
      </c>
      <c r="AE26" s="33"/>
      <c r="AF26" s="29"/>
    </row>
    <row r="27" spans="2:32" ht="12.75">
      <c r="B27" s="5"/>
      <c r="C27" s="5"/>
      <c r="D27" s="39"/>
      <c r="E27" s="39"/>
      <c r="F27" s="39"/>
      <c r="G27" s="51"/>
      <c r="H27" s="46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35" t="e">
        <f t="shared" si="0"/>
        <v>#DIV/0!</v>
      </c>
      <c r="W27" s="50"/>
      <c r="X27" s="41"/>
      <c r="Y27" s="5"/>
      <c r="Z27" s="5"/>
      <c r="AA27" s="47"/>
      <c r="AB27" s="47"/>
      <c r="AC27" s="36" t="e">
        <f t="shared" si="1"/>
        <v>#DIV/0!</v>
      </c>
      <c r="AD27" s="28" t="e">
        <f t="shared" si="2"/>
        <v>#DIV/0!</v>
      </c>
      <c r="AE27" s="33"/>
      <c r="AF27" s="29"/>
    </row>
    <row r="28" spans="2:32" ht="12.75">
      <c r="B28" s="5"/>
      <c r="C28" s="5"/>
      <c r="D28" s="5"/>
      <c r="E28" s="39"/>
      <c r="F28" s="39"/>
      <c r="G28" s="51"/>
      <c r="H28" s="4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5" t="e">
        <f t="shared" si="0"/>
        <v>#DIV/0!</v>
      </c>
      <c r="W28" s="37"/>
      <c r="X28" s="40"/>
      <c r="Y28" s="34"/>
      <c r="Z28" s="34"/>
      <c r="AA28" s="48"/>
      <c r="AB28" s="48"/>
      <c r="AC28" s="36" t="e">
        <f t="shared" si="1"/>
        <v>#DIV/0!</v>
      </c>
      <c r="AD28" s="28" t="e">
        <f t="shared" si="2"/>
        <v>#DIV/0!</v>
      </c>
      <c r="AE28" s="33"/>
      <c r="AF28" s="29"/>
    </row>
    <row r="29" spans="2:32" ht="12.75">
      <c r="B29" s="5"/>
      <c r="C29" s="5"/>
      <c r="D29" s="5"/>
      <c r="E29" s="39"/>
      <c r="F29" s="39"/>
      <c r="G29" s="5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35" t="e">
        <f t="shared" si="0"/>
        <v>#DIV/0!</v>
      </c>
      <c r="W29" s="37"/>
      <c r="X29" s="40"/>
      <c r="Y29" s="34"/>
      <c r="Z29" s="34"/>
      <c r="AA29" s="48"/>
      <c r="AB29" s="48"/>
      <c r="AC29" s="36" t="e">
        <f t="shared" si="1"/>
        <v>#DIV/0!</v>
      </c>
      <c r="AD29" s="28" t="e">
        <f t="shared" si="2"/>
        <v>#DIV/0!</v>
      </c>
      <c r="AE29" s="33"/>
      <c r="AF29" s="29"/>
    </row>
    <row r="30" spans="2:32" ht="12.75">
      <c r="B30" s="5"/>
      <c r="C30" s="5"/>
      <c r="D30" s="39"/>
      <c r="E30" s="39"/>
      <c r="F30" s="39"/>
      <c r="G30" s="51"/>
      <c r="H30" s="46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35" t="e">
        <f t="shared" si="0"/>
        <v>#DIV/0!</v>
      </c>
      <c r="W30" s="50"/>
      <c r="X30" s="41"/>
      <c r="Y30" s="5"/>
      <c r="Z30" s="5"/>
      <c r="AA30" s="47"/>
      <c r="AB30" s="47"/>
      <c r="AC30" s="36" t="e">
        <f t="shared" si="1"/>
        <v>#DIV/0!</v>
      </c>
      <c r="AD30" s="28" t="e">
        <f t="shared" si="2"/>
        <v>#DIV/0!</v>
      </c>
      <c r="AE30" s="33"/>
      <c r="AF30" s="29"/>
    </row>
    <row r="31" spans="2:32" ht="12.75">
      <c r="B31" s="5"/>
      <c r="C31" s="5"/>
      <c r="D31" s="5"/>
      <c r="E31" s="39"/>
      <c r="F31" s="39"/>
      <c r="G31" s="51"/>
      <c r="H31" s="46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5" t="e">
        <f t="shared" si="0"/>
        <v>#DIV/0!</v>
      </c>
      <c r="W31" s="37"/>
      <c r="X31" s="40"/>
      <c r="Y31" s="34"/>
      <c r="Z31" s="34"/>
      <c r="AA31" s="48"/>
      <c r="AB31" s="48"/>
      <c r="AC31" s="36" t="e">
        <f t="shared" si="1"/>
        <v>#DIV/0!</v>
      </c>
      <c r="AD31" s="28" t="e">
        <f t="shared" si="2"/>
        <v>#DIV/0!</v>
      </c>
      <c r="AE31" s="33"/>
      <c r="AF31" s="29"/>
    </row>
    <row r="32" spans="2:32" ht="12.75">
      <c r="B32" s="5"/>
      <c r="C32" s="5"/>
      <c r="D32" s="39"/>
      <c r="E32" s="39"/>
      <c r="F32" s="39"/>
      <c r="G32" s="51"/>
      <c r="H32" s="4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35" t="e">
        <f t="shared" si="0"/>
        <v>#DIV/0!</v>
      </c>
      <c r="X32" s="5"/>
      <c r="Y32" s="5"/>
      <c r="Z32" s="5"/>
      <c r="AA32" s="47"/>
      <c r="AB32" s="47"/>
      <c r="AC32" s="36" t="e">
        <f t="shared" si="1"/>
        <v>#DIV/0!</v>
      </c>
      <c r="AD32" s="28" t="e">
        <f t="shared" si="2"/>
        <v>#DIV/0!</v>
      </c>
      <c r="AE32" s="33"/>
      <c r="AF32" s="29"/>
    </row>
    <row r="33" spans="2:32" ht="13.5" customHeight="1">
      <c r="B33" s="5"/>
      <c r="C33" s="5"/>
      <c r="D33" s="39"/>
      <c r="E33" s="39"/>
      <c r="F33" s="39"/>
      <c r="G33" s="51"/>
      <c r="H33" s="4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5" t="e">
        <f t="shared" si="0"/>
        <v>#DIV/0!</v>
      </c>
      <c r="X33" s="41"/>
      <c r="Y33" s="5"/>
      <c r="Z33" s="5"/>
      <c r="AA33" s="47"/>
      <c r="AB33" s="47"/>
      <c r="AC33" s="36" t="e">
        <f t="shared" si="1"/>
        <v>#DIV/0!</v>
      </c>
      <c r="AD33" s="28" t="e">
        <f t="shared" si="2"/>
        <v>#DIV/0!</v>
      </c>
      <c r="AE33" s="33"/>
      <c r="AF33" s="29"/>
    </row>
    <row r="34" spans="2:32" ht="13.5" customHeight="1">
      <c r="B34" s="5"/>
      <c r="C34" s="5"/>
      <c r="D34" s="39"/>
      <c r="E34" s="39"/>
      <c r="F34" s="39"/>
      <c r="G34" s="51"/>
      <c r="H34" s="46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5" t="e">
        <f t="shared" si="0"/>
        <v>#DIV/0!</v>
      </c>
      <c r="X34" s="41"/>
      <c r="Y34" s="5"/>
      <c r="Z34" s="5"/>
      <c r="AA34" s="47"/>
      <c r="AB34" s="47"/>
      <c r="AC34" s="36" t="e">
        <f t="shared" si="1"/>
        <v>#DIV/0!</v>
      </c>
      <c r="AD34" s="28" t="e">
        <f t="shared" si="2"/>
        <v>#DIV/0!</v>
      </c>
      <c r="AE34" s="33"/>
      <c r="AF34" s="29"/>
    </row>
    <row r="35" spans="2:32" ht="13.5" customHeight="1">
      <c r="B35" s="5"/>
      <c r="C35" s="5"/>
      <c r="D35" s="39"/>
      <c r="E35" s="39"/>
      <c r="F35" s="39"/>
      <c r="G35" s="51"/>
      <c r="H35" s="4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35" t="e">
        <f t="shared" si="0"/>
        <v>#DIV/0!</v>
      </c>
      <c r="W35" s="50"/>
      <c r="X35" s="41"/>
      <c r="Y35" s="5"/>
      <c r="Z35" s="5"/>
      <c r="AA35" s="47"/>
      <c r="AB35" s="47"/>
      <c r="AC35" s="36" t="e">
        <f t="shared" si="1"/>
        <v>#DIV/0!</v>
      </c>
      <c r="AD35" s="28" t="e">
        <f t="shared" si="2"/>
        <v>#DIV/0!</v>
      </c>
      <c r="AE35" s="33"/>
      <c r="AF35" s="29"/>
    </row>
    <row r="36" spans="4:23" ht="13.5" customHeight="1">
      <c r="D36" s="22"/>
      <c r="G36" s="54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8"/>
      <c r="V36"/>
      <c r="W36"/>
    </row>
    <row r="37" spans="5:33" ht="37.5" customHeight="1">
      <c r="E37" t="s">
        <v>6</v>
      </c>
      <c r="H37" s="1">
        <f>AVERAGE(H5:H34)</f>
        <v>1.8333333333333333</v>
      </c>
      <c r="I37" s="1" t="e">
        <f aca="true" t="shared" si="3" ref="I37:Q37">AVERAGE(I5:I33)</f>
        <v>#DIV/0!</v>
      </c>
      <c r="J37" s="1" t="e">
        <f t="shared" si="3"/>
        <v>#DIV/0!</v>
      </c>
      <c r="K37" s="6" t="e">
        <f t="shared" si="3"/>
        <v>#DIV/0!</v>
      </c>
      <c r="L37" s="6" t="e">
        <f t="shared" si="3"/>
        <v>#DIV/0!</v>
      </c>
      <c r="M37" s="6" t="e">
        <f t="shared" si="3"/>
        <v>#DIV/0!</v>
      </c>
      <c r="N37" s="6" t="e">
        <f t="shared" si="3"/>
        <v>#DIV/0!</v>
      </c>
      <c r="O37" s="6" t="e">
        <f t="shared" si="3"/>
        <v>#DIV/0!</v>
      </c>
      <c r="P37" s="6" t="e">
        <f t="shared" si="3"/>
        <v>#DIV/0!</v>
      </c>
      <c r="Q37" s="6" t="e">
        <f t="shared" si="3"/>
        <v>#DIV/0!</v>
      </c>
      <c r="R37" s="6"/>
      <c r="S37" s="6" t="e">
        <f>AVERAGE(S5:S33)</f>
        <v>#DIV/0!</v>
      </c>
      <c r="T37" s="6" t="e">
        <f>AVERAGE(T5:T33)</f>
        <v>#DIV/0!</v>
      </c>
      <c r="U37" s="6" t="e">
        <f>AVERAGE(U5:U33)</f>
        <v>#DIV/0!</v>
      </c>
      <c r="V37" s="6"/>
      <c r="W37" s="6"/>
      <c r="X37" s="16"/>
      <c r="Y37" s="16"/>
      <c r="Z37" s="5"/>
      <c r="AA37" s="5"/>
      <c r="AB37" s="5"/>
      <c r="AC37" s="5"/>
      <c r="AD37" s="6"/>
      <c r="AE37" s="6" t="e">
        <f>AVERAGE(AE5:AE33)</f>
        <v>#DIV/0!</v>
      </c>
      <c r="AF37" s="6" t="e">
        <f>AVERAGE(AF5:AF33)</f>
        <v>#DIV/0!</v>
      </c>
      <c r="AG37" s="5"/>
    </row>
    <row r="38" spans="11:33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1:33" ht="12.75"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7:33" ht="12.75">
      <c r="G40">
        <v>1</v>
      </c>
      <c r="H40">
        <f aca="true" t="shared" si="4" ref="H40:Q40">COUNTIF(H5:H33,1)</f>
        <v>4</v>
      </c>
      <c r="I40">
        <f t="shared" si="4"/>
        <v>0</v>
      </c>
      <c r="J40">
        <f t="shared" si="4"/>
        <v>0</v>
      </c>
      <c r="K40" s="5">
        <f t="shared" si="4"/>
        <v>0</v>
      </c>
      <c r="L40" s="5">
        <f t="shared" si="4"/>
        <v>0</v>
      </c>
      <c r="M40" s="5">
        <f t="shared" si="4"/>
        <v>0</v>
      </c>
      <c r="N40" s="5">
        <f t="shared" si="4"/>
        <v>0</v>
      </c>
      <c r="O40" s="5">
        <f t="shared" si="4"/>
        <v>0</v>
      </c>
      <c r="P40" s="5">
        <f t="shared" si="4"/>
        <v>0</v>
      </c>
      <c r="Q40" s="5">
        <f t="shared" si="4"/>
        <v>0</v>
      </c>
      <c r="R40" s="5"/>
      <c r="S40" s="5">
        <f>COUNTIF(S5:S33,1)</f>
        <v>0</v>
      </c>
      <c r="T40" s="5">
        <f>COUNTIF(T5:T33,1)</f>
        <v>0</v>
      </c>
      <c r="U40" s="5">
        <f>COUNTIF(U5:U33,1)</f>
        <v>0</v>
      </c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7:33" ht="12.75">
      <c r="G41">
        <v>2</v>
      </c>
      <c r="H41">
        <f aca="true" t="shared" si="5" ref="H41:Q41">COUNTIF(H5:H33,2)</f>
        <v>0</v>
      </c>
      <c r="I41">
        <f t="shared" si="5"/>
        <v>0</v>
      </c>
      <c r="J41">
        <f t="shared" si="5"/>
        <v>0</v>
      </c>
      <c r="K41" s="5">
        <f t="shared" si="5"/>
        <v>0</v>
      </c>
      <c r="L41" s="5">
        <f t="shared" si="5"/>
        <v>0</v>
      </c>
      <c r="M41" s="5">
        <f t="shared" si="5"/>
        <v>0</v>
      </c>
      <c r="N41" s="5">
        <f t="shared" si="5"/>
        <v>0</v>
      </c>
      <c r="O41" s="5">
        <f t="shared" si="5"/>
        <v>0</v>
      </c>
      <c r="P41" s="5">
        <f t="shared" si="5"/>
        <v>0</v>
      </c>
      <c r="Q41" s="5">
        <f t="shared" si="5"/>
        <v>0</v>
      </c>
      <c r="R41" s="5"/>
      <c r="S41" s="5">
        <f>COUNTIF(S5:S33,2)</f>
        <v>0</v>
      </c>
      <c r="T41" s="5">
        <f>COUNTIF(T5:T33,2)</f>
        <v>0</v>
      </c>
      <c r="U41" s="5">
        <f>COUNTIF(U5:U33,2)</f>
        <v>0</v>
      </c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7:33" ht="12.75">
      <c r="G42">
        <v>3</v>
      </c>
      <c r="H42">
        <f aca="true" t="shared" si="6" ref="H42:Q42">COUNTIF(H5:H33,3)</f>
        <v>1</v>
      </c>
      <c r="I42">
        <f t="shared" si="6"/>
        <v>0</v>
      </c>
      <c r="J42">
        <f t="shared" si="6"/>
        <v>0</v>
      </c>
      <c r="K42" s="5">
        <f t="shared" si="6"/>
        <v>0</v>
      </c>
      <c r="L42" s="5">
        <f t="shared" si="6"/>
        <v>0</v>
      </c>
      <c r="M42" s="5">
        <f t="shared" si="6"/>
        <v>0</v>
      </c>
      <c r="N42" s="5">
        <f t="shared" si="6"/>
        <v>0</v>
      </c>
      <c r="O42" s="5">
        <f t="shared" si="6"/>
        <v>0</v>
      </c>
      <c r="P42" s="5">
        <f t="shared" si="6"/>
        <v>0</v>
      </c>
      <c r="Q42" s="5">
        <f t="shared" si="6"/>
        <v>0</v>
      </c>
      <c r="R42" s="5"/>
      <c r="S42" s="5">
        <f>COUNTIF(S5:S33,3)</f>
        <v>0</v>
      </c>
      <c r="T42" s="5">
        <f>COUNTIF(T5:T33,3)</f>
        <v>0</v>
      </c>
      <c r="U42" s="5">
        <f>COUNTIF(U5:U33,3)</f>
        <v>0</v>
      </c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7:33" ht="12.75">
      <c r="G43">
        <v>4</v>
      </c>
      <c r="H43">
        <f aca="true" t="shared" si="7" ref="H43:Q43">COUNTIF(H5:H33,4)</f>
        <v>1</v>
      </c>
      <c r="I43">
        <f t="shared" si="7"/>
        <v>0</v>
      </c>
      <c r="J43">
        <f t="shared" si="7"/>
        <v>0</v>
      </c>
      <c r="K43" s="5">
        <f t="shared" si="7"/>
        <v>0</v>
      </c>
      <c r="L43" s="5">
        <f t="shared" si="7"/>
        <v>0</v>
      </c>
      <c r="M43" s="5">
        <f t="shared" si="7"/>
        <v>0</v>
      </c>
      <c r="N43" s="5">
        <f t="shared" si="7"/>
        <v>0</v>
      </c>
      <c r="O43" s="5">
        <f t="shared" si="7"/>
        <v>0</v>
      </c>
      <c r="P43" s="5">
        <f t="shared" si="7"/>
        <v>0</v>
      </c>
      <c r="Q43" s="5">
        <f t="shared" si="7"/>
        <v>0</v>
      </c>
      <c r="R43" s="5"/>
      <c r="S43" s="5">
        <f>COUNTIF(S5:S33,4)</f>
        <v>0</v>
      </c>
      <c r="T43" s="5">
        <f>COUNTIF(T5:T33,4)</f>
        <v>0</v>
      </c>
      <c r="U43" s="5">
        <f>COUNTIF(U5:U33,4)</f>
        <v>0</v>
      </c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7:33" ht="12.75">
      <c r="G44">
        <v>5</v>
      </c>
      <c r="H44">
        <f aca="true" t="shared" si="8" ref="H44:Q44">COUNTIF(H5:H33,5)</f>
        <v>0</v>
      </c>
      <c r="I44">
        <f t="shared" si="8"/>
        <v>0</v>
      </c>
      <c r="J44">
        <f t="shared" si="8"/>
        <v>0</v>
      </c>
      <c r="K44" s="5">
        <f t="shared" si="8"/>
        <v>0</v>
      </c>
      <c r="L44" s="5">
        <f t="shared" si="8"/>
        <v>0</v>
      </c>
      <c r="M44" s="5">
        <f t="shared" si="8"/>
        <v>0</v>
      </c>
      <c r="N44" s="5">
        <f t="shared" si="8"/>
        <v>0</v>
      </c>
      <c r="O44" s="5">
        <f t="shared" si="8"/>
        <v>0</v>
      </c>
      <c r="P44" s="5">
        <f t="shared" si="8"/>
        <v>0</v>
      </c>
      <c r="Q44" s="5">
        <f t="shared" si="8"/>
        <v>0</v>
      </c>
      <c r="R44" s="5"/>
      <c r="S44" s="5">
        <f>COUNTIF(S5:S33,5)</f>
        <v>0</v>
      </c>
      <c r="T44" s="5">
        <f>COUNTIF(T5:T33,5)</f>
        <v>0</v>
      </c>
      <c r="U44" s="5">
        <f>COUNTIF(U5:U33,5)</f>
        <v>0</v>
      </c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7:33" ht="12.75">
      <c r="G45">
        <v>6</v>
      </c>
      <c r="H45">
        <f aca="true" t="shared" si="9" ref="H45:U45">COUNTIF(H5:H33,6)</f>
        <v>0</v>
      </c>
      <c r="I45">
        <f t="shared" si="9"/>
        <v>0</v>
      </c>
      <c r="J45">
        <f t="shared" si="9"/>
        <v>0</v>
      </c>
      <c r="K45" s="5">
        <f t="shared" si="9"/>
        <v>0</v>
      </c>
      <c r="L45" s="5">
        <f t="shared" si="9"/>
        <v>0</v>
      </c>
      <c r="M45" s="5">
        <f>COUNTIF(M5:M33,6)</f>
        <v>0</v>
      </c>
      <c r="N45" s="5">
        <f t="shared" si="9"/>
        <v>0</v>
      </c>
      <c r="O45" s="5">
        <f t="shared" si="9"/>
        <v>0</v>
      </c>
      <c r="P45" s="5">
        <f>COUNTIF(P5:P33,6)</f>
        <v>0</v>
      </c>
      <c r="Q45" s="5">
        <f>COUNTIF(Q5:Q33,6)</f>
        <v>0</v>
      </c>
      <c r="R45" s="5"/>
      <c r="S45" s="5">
        <f>COUNTIF(S5:S33,6)</f>
        <v>0</v>
      </c>
      <c r="T45" s="5">
        <f>COUNTIF(T5:T33,6)</f>
        <v>0</v>
      </c>
      <c r="U45" s="5">
        <f t="shared" si="9"/>
        <v>0</v>
      </c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0:33" ht="12.75">
      <c r="J46">
        <f>SUM(J40:J45)</f>
        <v>0</v>
      </c>
      <c r="L46">
        <f>SUM(L40:L45)</f>
        <v>0</v>
      </c>
      <c r="M46">
        <f>SUM(M40:M45)</f>
        <v>0</v>
      </c>
      <c r="X46" s="5"/>
      <c r="Y46" s="5"/>
      <c r="Z46" s="5"/>
      <c r="AA46" s="5"/>
      <c r="AB46" s="5"/>
      <c r="AC46" s="5"/>
      <c r="AD46" s="5"/>
      <c r="AE46" s="5"/>
      <c r="AF46" s="5"/>
      <c r="AG46" s="5"/>
    </row>
  </sheetData>
  <sheetProtection/>
  <conditionalFormatting sqref="AD5:AD35">
    <cfRule type="cellIs" priority="20" dxfId="0" operator="between" stopIfTrue="1">
      <formula>4.35</formula>
      <formula>4.65</formula>
    </cfRule>
  </conditionalFormatting>
  <conditionalFormatting sqref="AD22:AD35 AD5:AD20">
    <cfRule type="cellIs" priority="16" dxfId="0" operator="between" stopIfTrue="1">
      <formula>5.35</formula>
      <formula>5.65</formula>
    </cfRule>
    <cfRule type="cellIs" priority="17" dxfId="0" operator="between" stopIfTrue="1">
      <formula>1.35</formula>
      <formula>1.65</formula>
    </cfRule>
    <cfRule type="cellIs" priority="18" dxfId="0" operator="between" stopIfTrue="1">
      <formula>3.35</formula>
      <formula>3.65</formula>
    </cfRule>
    <cfRule type="cellIs" priority="19" dxfId="0" operator="between" stopIfTrue="1">
      <formula>2.35</formula>
      <formula>2.65</formula>
    </cfRule>
  </conditionalFormatting>
  <printOptions gridLines="1"/>
  <pageMargins left="0.1968503937007874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0.42187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0.421875" defaultRowHeight="12.75"/>
  <sheetData/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Krieg</dc:creator>
  <cp:keywords/>
  <dc:description/>
  <cp:lastModifiedBy>Andreas Krieg</cp:lastModifiedBy>
  <cp:lastPrinted>2015-06-23T07:17:35Z</cp:lastPrinted>
  <dcterms:created xsi:type="dcterms:W3CDTF">2005-09-05T10:26:13Z</dcterms:created>
  <dcterms:modified xsi:type="dcterms:W3CDTF">2015-09-13T10:14:30Z</dcterms:modified>
  <cp:category/>
  <cp:version/>
  <cp:contentType/>
  <cp:contentStatus/>
</cp:coreProperties>
</file>